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codeName="ThisWorkbook"/>
  <mc:AlternateContent xmlns:mc="http://schemas.openxmlformats.org/markup-compatibility/2006">
    <mc:Choice Requires="x15">
      <x15ac:absPath xmlns:x15ac="http://schemas.microsoft.com/office/spreadsheetml/2010/11/ac" url="C:\Users\Sanne Vleugels\OneDrive\Documents\Master More\Administratie\Aanvraagformulieren website\"/>
    </mc:Choice>
  </mc:AlternateContent>
  <xr:revisionPtr revIDLastSave="0" documentId="13_ncr:1_{118C3C19-37C5-4BEB-9001-A5C2CA5936B5}" xr6:coauthVersionLast="32" xr6:coauthVersionMax="32" xr10:uidLastSave="{00000000-0000-0000-0000-000000000000}"/>
  <bookViews>
    <workbookView xWindow="0" yWindow="0" windowWidth="20490" windowHeight="7530" xr2:uid="{00000000-000D-0000-FFFF-FFFF00000000}"/>
  </bookViews>
  <sheets>
    <sheet name="Sheet1" sheetId="1" r:id="rId1"/>
  </sheets>
  <definedNames>
    <definedName name="_xlnm.Print_Area" localSheetId="0">Sheet1!$A$1:$F$43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 r="E20" i="1" l="1"/>
  <c r="E2" i="1" l="1"/>
  <c r="D7" i="1" l="1"/>
  <c r="E7" i="1" s="1"/>
  <c r="D8" i="1"/>
  <c r="E8" i="1" s="1"/>
  <c r="D9" i="1"/>
  <c r="E9" i="1" s="1"/>
  <c r="D11" i="1" l="1"/>
  <c r="E11" i="1" s="1"/>
  <c r="D10" i="1"/>
  <c r="E10" i="1" s="1"/>
  <c r="E19" i="1" l="1"/>
</calcChain>
</file>

<file path=xl/sharedStrings.xml><?xml version="1.0" encoding="utf-8"?>
<sst xmlns="http://schemas.openxmlformats.org/spreadsheetml/2006/main" count="32" uniqueCount="32">
  <si>
    <t>aantal woorden</t>
  </si>
  <si>
    <t>prijs per woord</t>
  </si>
  <si>
    <t>meer dan 10,000 woorden</t>
  </si>
  <si>
    <t>Hoeveel woorden bevat uw tekst?</t>
  </si>
  <si>
    <t>tekstcategorie</t>
  </si>
  <si>
    <t>vanaf 1,000 t.e.m. 4,999 woorden</t>
  </si>
  <si>
    <t>vanaf 5,000 t.e.m. 10,000 woorden</t>
  </si>
  <si>
    <t>vanaf 500 t.e.m. 999 woorden</t>
  </si>
  <si>
    <t>nvt</t>
  </si>
  <si>
    <t>DEADLINE</t>
  </si>
  <si>
    <t>STANDAARD DEADLINE</t>
  </si>
  <si>
    <t>PRIJS</t>
  </si>
  <si>
    <t>Met hoeveel dagen wenst u de standaard deadline eventueel te vervroegen?</t>
  </si>
  <si>
    <t>Algemene voorwaarden</t>
  </si>
  <si>
    <t>Gelieve uw gegevens in te vullen.</t>
  </si>
  <si>
    <t>e-mailadres:</t>
  </si>
  <si>
    <t>voornaam:</t>
  </si>
  <si>
    <t>achternaam:</t>
  </si>
  <si>
    <t>postcode:</t>
  </si>
  <si>
    <t>plaats:</t>
  </si>
  <si>
    <t>telefoonnummer:</t>
  </si>
  <si>
    <t>btw-nummer (bedrijf):</t>
  </si>
  <si>
    <t>rijksregisternummer (particulier):</t>
  </si>
  <si>
    <t>straat + nummer:</t>
  </si>
  <si>
    <r>
      <t xml:space="preserve">minder dan 500 woorden </t>
    </r>
    <r>
      <rPr>
        <vertAlign val="superscript"/>
        <sz val="11"/>
        <color theme="1"/>
        <rFont val="Calibri"/>
        <family val="2"/>
        <scheme val="minor"/>
      </rPr>
      <t>(1)</t>
    </r>
  </si>
  <si>
    <r>
      <t xml:space="preserve">TOTAALPRIJS inclusief btw </t>
    </r>
    <r>
      <rPr>
        <b/>
        <vertAlign val="superscript"/>
        <sz val="11"/>
        <color theme="1"/>
        <rFont val="Calibri"/>
        <family val="2"/>
        <scheme val="minor"/>
      </rPr>
      <t>(2)</t>
    </r>
  </si>
  <si>
    <t>(2) De btw bedraagt 0% omwille van de bijzondere vrijstellingsregeling voor kleine ondernemingen.</t>
  </si>
  <si>
    <t>(1) Omwille van administratief werk wordt er een minimumtarief van € 6.00 gehanteerd 
dat van toepassing is op de verbetering van alle teksten die minder dan 500 woorden bevatten.</t>
  </si>
  <si>
    <t>Bestelformulier tekstcorrectie</t>
  </si>
  <si>
    <t>De prijzen en deadlines op dit bestelformulier zijn zeven dagen geldig.
De klant vermeld op de factuur dient de factuur binnen 20 dagen na uitgifte te betalen. Protest m.b.t. een factuur dient binnen de zeven dagen d.m.v. een aangetekend schrijven gemeld te worden. Enkel de rechtbanken van Mechelen zijn bevoegd bij geschillen. De prestaties van Master More zijn middelenverbintenissen en geen resultaatsverbintenissen.</t>
  </si>
  <si>
    <t>Indien u reeds bestaande klant bent bij Master More volstaat het invullen van uw rijksregisternummer of btw-nummer.</t>
  </si>
  <si>
    <t>versie 2 - 17/07/2017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</si>
</sst>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00"/>
    <numFmt numFmtId="165" formatCode="\€\ 0.0000"/>
  </numFmts>
  <fonts count="18" x14ac:knownFonts="1">
    <font>
      <sz val="11"/>
      <color theme="1"/>
      <name val="Calibri"/>
      <family val="2"/>
      <scheme val="minor"/>
    </font>
    <font>
      <b/>
      <sz val="11"/>
      <color theme="1"/>
      <name val="Calibri"/>
      <family val="2"/>
      <scheme val="minor"/>
    </font>
    <font>
      <b/>
      <sz val="15"/>
      <color theme="1"/>
      <name val="Calibri"/>
      <family val="2"/>
      <scheme val="minor"/>
    </font>
    <font>
      <i/>
      <sz val="9.5"/>
      <color theme="1"/>
      <name val="Calibri"/>
      <family val="2"/>
      <scheme val="minor"/>
    </font>
    <font>
      <sz val="9.5"/>
      <color theme="1"/>
      <name val="Calibri"/>
      <family val="2"/>
      <scheme val="minor"/>
    </font>
    <font>
      <b/>
      <sz val="11"/>
      <color theme="9" tint="-0.249977111117893"/>
      <name val="Calibri"/>
      <family val="2"/>
      <scheme val="minor"/>
    </font>
    <font>
      <b/>
      <sz val="17"/>
      <color theme="1"/>
      <name val="Calibri"/>
      <family val="2"/>
      <scheme val="minor"/>
    </font>
    <font>
      <b/>
      <sz val="13"/>
      <color theme="9" tint="-0.249977111117893"/>
      <name val="Calibri"/>
      <family val="2"/>
      <scheme val="minor"/>
    </font>
    <font>
      <b/>
      <sz val="11"/>
      <name val="Calibri"/>
      <family val="2"/>
      <scheme val="minor"/>
    </font>
    <font>
      <sz val="11"/>
      <name val="Calibri"/>
      <family val="2"/>
      <scheme val="minor"/>
    </font>
    <font>
      <sz val="8"/>
      <color theme="1"/>
      <name val="Calibri"/>
      <family val="2"/>
      <scheme val="minor"/>
    </font>
    <font>
      <u/>
      <sz val="8"/>
      <color theme="1"/>
      <name val="Calibri"/>
      <family val="2"/>
      <scheme val="minor"/>
    </font>
    <font>
      <sz val="10"/>
      <color theme="1"/>
      <name val="Calibri"/>
      <family val="2"/>
      <scheme val="minor"/>
    </font>
    <font>
      <b/>
      <sz val="12"/>
      <color theme="9" tint="-0.249977111117893"/>
      <name val="Calibri"/>
      <family val="2"/>
      <scheme val="minor"/>
    </font>
    <font>
      <sz val="8"/>
      <color rgb="FF000000"/>
      <name val="Segoe UI"/>
      <family val="2"/>
    </font>
    <font>
      <vertAlign val="superscript"/>
      <sz val="11"/>
      <color theme="1"/>
      <name val="Calibri"/>
      <family val="2"/>
      <scheme val="minor"/>
    </font>
    <font>
      <b/>
      <vertAlign val="superscript"/>
      <sz val="11"/>
      <color theme="1"/>
      <name val="Calibri"/>
      <family val="2"/>
      <scheme val="minor"/>
    </font>
    <font>
      <b/>
      <sz val="10"/>
      <color theme="9" tint="-0.249977111117893"/>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BFFE5"/>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thin">
        <color theme="9"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theme="9" tint="-0.24994659260841701"/>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thin">
        <color theme="9" tint="-0.24994659260841701"/>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medium">
        <color theme="9" tint="-0.24994659260841701"/>
      </left>
      <right/>
      <top style="medium">
        <color theme="9" tint="-0.24994659260841701"/>
      </top>
      <bottom style="medium">
        <color theme="9" tint="-0.24994659260841701"/>
      </bottom>
      <diagonal/>
    </border>
    <border>
      <left/>
      <right style="medium">
        <color theme="9" tint="-0.24994659260841701"/>
      </right>
      <top style="medium">
        <color theme="9" tint="-0.24994659260841701"/>
      </top>
      <bottom style="medium">
        <color theme="9" tint="-0.24994659260841701"/>
      </bottom>
      <diagonal/>
    </border>
  </borders>
  <cellStyleXfs count="1">
    <xf numFmtId="0" fontId="0" fillId="0" borderId="0"/>
  </cellStyleXfs>
  <cellXfs count="64">
    <xf numFmtId="0" fontId="0" fillId="0" borderId="0" xfId="0"/>
    <xf numFmtId="0" fontId="0" fillId="0" borderId="4" xfId="0" applyBorder="1" applyProtection="1"/>
    <xf numFmtId="0" fontId="0" fillId="0" borderId="5" xfId="0" applyBorder="1" applyProtection="1"/>
    <xf numFmtId="0" fontId="0" fillId="0" borderId="6" xfId="0" applyBorder="1" applyProtection="1"/>
    <xf numFmtId="0" fontId="0" fillId="0" borderId="0" xfId="0" applyProtection="1"/>
    <xf numFmtId="0" fontId="0" fillId="0" borderId="7" xfId="0" applyBorder="1" applyProtection="1"/>
    <xf numFmtId="0" fontId="0" fillId="0" borderId="3" xfId="0" applyBorder="1" applyProtection="1"/>
    <xf numFmtId="0" fontId="0" fillId="0" borderId="12" xfId="0" applyBorder="1" applyProtection="1"/>
    <xf numFmtId="3" fontId="0" fillId="3" borderId="1" xfId="0" applyNumberFormat="1" applyFill="1" applyBorder="1" applyAlignment="1" applyProtection="1">
      <alignment horizontal="center"/>
    </xf>
    <xf numFmtId="3" fontId="0" fillId="2" borderId="13" xfId="0" applyNumberFormat="1" applyFill="1" applyBorder="1" applyAlignment="1" applyProtection="1">
      <alignment horizontal="center"/>
      <protection locked="0"/>
    </xf>
    <xf numFmtId="0" fontId="0" fillId="0" borderId="0" xfId="0" applyAlignment="1" applyProtection="1">
      <alignment horizontal="center"/>
    </xf>
    <xf numFmtId="0" fontId="0" fillId="0" borderId="0" xfId="0" applyAlignment="1" applyProtection="1">
      <alignment vertical="center"/>
    </xf>
    <xf numFmtId="0" fontId="6" fillId="0" borderId="3" xfId="0" applyFont="1" applyBorder="1" applyProtection="1"/>
    <xf numFmtId="0" fontId="0" fillId="3" borderId="9" xfId="0" applyFill="1" applyBorder="1" applyProtection="1"/>
    <xf numFmtId="0" fontId="2" fillId="3" borderId="0" xfId="0" applyFont="1" applyFill="1" applyBorder="1" applyProtection="1"/>
    <xf numFmtId="0" fontId="0" fillId="3" borderId="0" xfId="0" applyFill="1" applyBorder="1" applyProtection="1"/>
    <xf numFmtId="0" fontId="0" fillId="3" borderId="8" xfId="0" applyFill="1" applyBorder="1" applyProtection="1"/>
    <xf numFmtId="0" fontId="1" fillId="3" borderId="1" xfId="0" applyFont="1" applyFill="1" applyBorder="1" applyProtection="1"/>
    <xf numFmtId="0" fontId="1" fillId="3" borderId="1" xfId="0" applyFont="1" applyFill="1" applyBorder="1" applyAlignment="1" applyProtection="1">
      <alignment horizontal="center"/>
    </xf>
    <xf numFmtId="0" fontId="0" fillId="3" borderId="1" xfId="0" applyFont="1" applyFill="1" applyBorder="1" applyProtection="1"/>
    <xf numFmtId="0" fontId="0" fillId="3" borderId="1" xfId="0" applyFont="1" applyFill="1" applyBorder="1" applyAlignment="1" applyProtection="1">
      <alignment horizontal="center"/>
    </xf>
    <xf numFmtId="0" fontId="0" fillId="3" borderId="1" xfId="0" applyFill="1" applyBorder="1" applyProtection="1"/>
    <xf numFmtId="165" fontId="0" fillId="3" borderId="1" xfId="0" applyNumberFormat="1" applyFill="1" applyBorder="1" applyAlignment="1" applyProtection="1">
      <alignment horizontal="center"/>
    </xf>
    <xf numFmtId="0" fontId="0" fillId="3" borderId="9" xfId="0" applyFill="1" applyBorder="1" applyAlignment="1" applyProtection="1">
      <alignment vertical="center"/>
    </xf>
    <xf numFmtId="0" fontId="0" fillId="3" borderId="8" xfId="0" applyFill="1" applyBorder="1" applyAlignment="1" applyProtection="1">
      <alignment vertical="center"/>
    </xf>
    <xf numFmtId="0" fontId="0" fillId="3" borderId="10" xfId="0" applyFill="1" applyBorder="1" applyProtection="1"/>
    <xf numFmtId="0" fontId="4" fillId="3" borderId="2" xfId="0" applyFont="1" applyFill="1" applyBorder="1" applyAlignment="1" applyProtection="1">
      <alignment horizontal="left"/>
    </xf>
    <xf numFmtId="0" fontId="4" fillId="3" borderId="2" xfId="0" applyFont="1" applyFill="1" applyBorder="1" applyProtection="1"/>
    <xf numFmtId="3" fontId="1" fillId="3" borderId="0" xfId="0" applyNumberFormat="1" applyFont="1" applyFill="1" applyBorder="1" applyAlignment="1" applyProtection="1">
      <alignment horizontal="center"/>
    </xf>
    <xf numFmtId="0" fontId="5" fillId="3" borderId="0" xfId="0" applyNumberFormat="1" applyFont="1" applyFill="1" applyBorder="1" applyAlignment="1" applyProtection="1">
      <alignment horizontal="center"/>
    </xf>
    <xf numFmtId="0" fontId="7" fillId="3" borderId="0" xfId="0" applyFont="1" applyFill="1" applyBorder="1" applyAlignment="1" applyProtection="1">
      <alignment horizontal="center" vertical="center" wrapText="1"/>
    </xf>
    <xf numFmtId="0" fontId="9" fillId="3" borderId="0" xfId="0" applyFont="1" applyFill="1" applyBorder="1" applyProtection="1"/>
    <xf numFmtId="0" fontId="8" fillId="3" borderId="0" xfId="0" applyNumberFormat="1" applyFont="1" applyFill="1" applyBorder="1" applyAlignment="1" applyProtection="1">
      <alignment horizontal="center"/>
    </xf>
    <xf numFmtId="164" fontId="9" fillId="3" borderId="1" xfId="0" applyNumberFormat="1" applyFont="1" applyFill="1" applyBorder="1" applyAlignment="1" applyProtection="1">
      <alignment horizontal="center"/>
    </xf>
    <xf numFmtId="0" fontId="9" fillId="3" borderId="1" xfId="0" applyNumberFormat="1" applyFont="1" applyFill="1" applyBorder="1" applyAlignment="1" applyProtection="1">
      <alignment horizontal="center"/>
    </xf>
    <xf numFmtId="2" fontId="8" fillId="4" borderId="1" xfId="0" applyNumberFormat="1" applyFont="1" applyFill="1" applyBorder="1" applyAlignment="1" applyProtection="1">
      <alignment horizontal="center"/>
    </xf>
    <xf numFmtId="0" fontId="0" fillId="3" borderId="4" xfId="0" applyFill="1" applyBorder="1" applyProtection="1"/>
    <xf numFmtId="0" fontId="0" fillId="3" borderId="5" xfId="0" applyFill="1" applyBorder="1" applyProtection="1"/>
    <xf numFmtId="0" fontId="0" fillId="3" borderId="6" xfId="0" applyFill="1" applyBorder="1" applyProtection="1"/>
    <xf numFmtId="0" fontId="0" fillId="0" borderId="0" xfId="0" applyBorder="1" applyProtection="1"/>
    <xf numFmtId="0" fontId="10" fillId="3" borderId="0" xfId="0" applyFont="1" applyFill="1" applyBorder="1" applyAlignment="1" applyProtection="1">
      <alignment horizontal="left" vertical="center"/>
    </xf>
    <xf numFmtId="0" fontId="10" fillId="3" borderId="0" xfId="0" applyFont="1" applyFill="1" applyBorder="1" applyAlignment="1" applyProtection="1">
      <alignment vertical="center"/>
    </xf>
    <xf numFmtId="164" fontId="8" fillId="4" borderId="1" xfId="0" applyNumberFormat="1" applyFont="1" applyFill="1" applyBorder="1" applyAlignment="1" applyProtection="1">
      <alignment horizontal="center"/>
    </xf>
    <xf numFmtId="0" fontId="12" fillId="3" borderId="1" xfId="0" applyFont="1" applyFill="1" applyBorder="1" applyProtection="1"/>
    <xf numFmtId="0" fontId="13" fillId="3" borderId="0" xfId="0" applyFont="1" applyFill="1" applyBorder="1" applyProtection="1"/>
    <xf numFmtId="14" fontId="1" fillId="0" borderId="3" xfId="0" applyNumberFormat="1" applyFont="1" applyBorder="1" applyProtection="1"/>
    <xf numFmtId="0" fontId="11" fillId="0" borderId="0" xfId="0" applyFont="1" applyProtection="1"/>
    <xf numFmtId="0" fontId="10" fillId="0" borderId="0" xfId="0" applyFont="1" applyProtection="1"/>
    <xf numFmtId="0" fontId="1" fillId="0" borderId="0" xfId="0" applyFont="1" applyProtection="1"/>
    <xf numFmtId="0" fontId="9" fillId="3" borderId="0" xfId="0" applyNumberFormat="1" applyFont="1" applyFill="1" applyBorder="1" applyAlignment="1" applyProtection="1">
      <alignment horizontal="center"/>
    </xf>
    <xf numFmtId="0" fontId="17" fillId="3" borderId="0" xfId="0" applyFont="1" applyFill="1" applyBorder="1" applyProtection="1"/>
    <xf numFmtId="0" fontId="3" fillId="3" borderId="2" xfId="0" applyFont="1" applyFill="1" applyBorder="1" applyAlignment="1" applyProtection="1">
      <alignment horizontal="right"/>
    </xf>
    <xf numFmtId="0" fontId="3" fillId="3" borderId="11" xfId="0" applyFont="1" applyFill="1" applyBorder="1" applyAlignment="1" applyProtection="1">
      <alignment horizontal="right"/>
    </xf>
    <xf numFmtId="49" fontId="0" fillId="2" borderId="14" xfId="0" applyNumberFormat="1" applyFill="1" applyBorder="1" applyAlignment="1" applyProtection="1">
      <alignment horizontal="center"/>
      <protection locked="0"/>
    </xf>
    <xf numFmtId="49" fontId="0" fillId="2" borderId="15" xfId="0" applyNumberFormat="1" applyFill="1" applyBorder="1" applyAlignment="1" applyProtection="1">
      <alignment horizontal="center"/>
      <protection locked="0"/>
    </xf>
    <xf numFmtId="3" fontId="1" fillId="3" borderId="0" xfId="0" applyNumberFormat="1" applyFont="1" applyFill="1" applyBorder="1" applyAlignment="1" applyProtection="1">
      <alignment horizontal="center"/>
    </xf>
    <xf numFmtId="3" fontId="1" fillId="3" borderId="8" xfId="0" applyNumberFormat="1" applyFont="1" applyFill="1" applyBorder="1" applyAlignment="1" applyProtection="1">
      <alignment horizontal="center"/>
    </xf>
    <xf numFmtId="0" fontId="13" fillId="3" borderId="0" xfId="0" applyFont="1" applyFill="1" applyBorder="1" applyAlignment="1" applyProtection="1">
      <alignment horizontal="left" vertical="center" wrapText="1"/>
    </xf>
    <xf numFmtId="2" fontId="1" fillId="4" borderId="1" xfId="0" applyNumberFormat="1" applyFont="1" applyFill="1" applyBorder="1" applyAlignment="1" applyProtection="1">
      <alignment horizontal="center"/>
    </xf>
    <xf numFmtId="0" fontId="10" fillId="0" borderId="0" xfId="0" applyFont="1" applyAlignment="1" applyProtection="1">
      <alignment horizontal="left" vertical="top" wrapText="1"/>
    </xf>
    <xf numFmtId="0" fontId="17" fillId="3" borderId="0" xfId="0" applyFont="1" applyFill="1" applyBorder="1" applyAlignment="1" applyProtection="1">
      <alignment horizontal="left" wrapText="1"/>
    </xf>
    <xf numFmtId="0" fontId="10" fillId="3" borderId="0" xfId="0" applyFont="1" applyFill="1" applyBorder="1" applyAlignment="1" applyProtection="1">
      <alignment horizontal="left" vertical="center" wrapText="1"/>
    </xf>
    <xf numFmtId="3" fontId="0" fillId="2" borderId="14" xfId="0" applyNumberFormat="1" applyFill="1" applyBorder="1" applyAlignment="1" applyProtection="1">
      <alignment horizontal="center"/>
      <protection locked="0"/>
    </xf>
    <xf numFmtId="3" fontId="0" fillId="2" borderId="15" xfId="0" applyNumberFormat="1" applyFill="1" applyBorder="1" applyAlignment="1" applyProtection="1">
      <alignment horizontal="center"/>
      <protection locked="0"/>
    </xf>
  </cellXfs>
  <cellStyles count="1">
    <cellStyle name="Standaard" xfId="0" builtinId="0"/>
  </cellStyles>
  <dxfs count="0"/>
  <tableStyles count="0" defaultTableStyle="TableStyleMedium2" defaultPivotStyle="PivotStyleLight16"/>
  <colors>
    <mruColors>
      <color rgb="FFFBFFE5"/>
      <color rgb="FFF2F7AF"/>
      <color rgb="FFF0F6BC"/>
      <color rgb="FFEAF2A0"/>
      <color rgb="FFF2F7EF"/>
      <color rgb="FFEDF3E9"/>
      <color rgb="FFE4E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728870</xdr:colOff>
      <xdr:row>0</xdr:row>
      <xdr:rowOff>57979</xdr:rowOff>
    </xdr:from>
    <xdr:to>
      <xdr:col>4</xdr:col>
      <xdr:colOff>646044</xdr:colOff>
      <xdr:row>0</xdr:row>
      <xdr:rowOff>889623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3913" y="57979"/>
          <a:ext cx="4240696" cy="831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2038350</xdr:colOff>
          <xdr:row>33</xdr:row>
          <xdr:rowOff>171450</xdr:rowOff>
        </xdr:from>
        <xdr:to>
          <xdr:col>4</xdr:col>
          <xdr:colOff>28575</xdr:colOff>
          <xdr:row>35</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Segoe UI"/>
                  <a:cs typeface="Segoe UI"/>
                </a:rPr>
                <a:t>Ik ga akkoord met de algemene voorwaarden.</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L43"/>
  <sheetViews>
    <sheetView showGridLines="0" tabSelected="1" zoomScale="115" zoomScaleNormal="115" workbookViewId="0">
      <pane ySplit="2" topLeftCell="A3" activePane="bottomLeft" state="frozen"/>
      <selection pane="bottomLeft" activeCell="D4" sqref="D4"/>
    </sheetView>
  </sheetViews>
  <sheetFormatPr defaultRowHeight="15" x14ac:dyDescent="0.25"/>
  <cols>
    <col min="1" max="1" width="4" style="4" customWidth="1"/>
    <col min="2" max="2" width="31" style="4" customWidth="1"/>
    <col min="3" max="3" width="16.5703125" style="4" customWidth="1"/>
    <col min="4" max="4" width="17.28515625" style="4" customWidth="1"/>
    <col min="5" max="5" width="16" style="4" customWidth="1"/>
    <col min="6" max="6" width="3.85546875" style="4" customWidth="1"/>
    <col min="7" max="16384" width="9.140625" style="4"/>
  </cols>
  <sheetData>
    <row r="1" spans="1:8" ht="73.5" customHeight="1" x14ac:dyDescent="0.25">
      <c r="A1" s="1"/>
      <c r="B1" s="2"/>
      <c r="C1" s="2"/>
      <c r="D1" s="2"/>
      <c r="E1" s="2"/>
      <c r="F1" s="3"/>
    </row>
    <row r="2" spans="1:8" ht="33" customHeight="1" x14ac:dyDescent="0.35">
      <c r="A2" s="5"/>
      <c r="B2" s="12" t="s">
        <v>28</v>
      </c>
      <c r="C2" s="6"/>
      <c r="D2" s="6"/>
      <c r="E2" s="45">
        <f ca="1">TODAY()</f>
        <v>43241</v>
      </c>
      <c r="F2" s="7"/>
    </row>
    <row r="3" spans="1:8" ht="11.25" customHeight="1" thickBot="1" x14ac:dyDescent="0.35">
      <c r="A3" s="13"/>
      <c r="B3" s="14"/>
      <c r="C3" s="15"/>
      <c r="D3" s="15"/>
      <c r="E3" s="15"/>
      <c r="F3" s="16"/>
    </row>
    <row r="4" spans="1:8" ht="17.25" customHeight="1" thickBot="1" x14ac:dyDescent="0.3">
      <c r="A4" s="13"/>
      <c r="B4" s="44" t="s">
        <v>3</v>
      </c>
      <c r="C4" s="15"/>
      <c r="D4" s="9"/>
      <c r="E4" s="15"/>
      <c r="F4" s="16"/>
    </row>
    <row r="5" spans="1:8" ht="12" customHeight="1" x14ac:dyDescent="0.25">
      <c r="A5" s="13"/>
      <c r="B5" s="15"/>
      <c r="C5" s="15"/>
      <c r="D5" s="15"/>
      <c r="E5" s="15"/>
      <c r="F5" s="16"/>
    </row>
    <row r="6" spans="1:8" x14ac:dyDescent="0.25">
      <c r="A6" s="13"/>
      <c r="B6" s="17" t="s">
        <v>4</v>
      </c>
      <c r="C6" s="18" t="s">
        <v>1</v>
      </c>
      <c r="D6" s="18" t="s">
        <v>0</v>
      </c>
      <c r="E6" s="18" t="s">
        <v>11</v>
      </c>
      <c r="F6" s="16"/>
    </row>
    <row r="7" spans="1:8" ht="15" customHeight="1" x14ac:dyDescent="0.25">
      <c r="A7" s="13"/>
      <c r="B7" s="19" t="s">
        <v>24</v>
      </c>
      <c r="C7" s="20" t="s">
        <v>8</v>
      </c>
      <c r="D7" s="8">
        <f>IF($D$4&lt;500,$D$4,0)</f>
        <v>0</v>
      </c>
      <c r="E7" s="33" t="str">
        <f>IF(D7&gt;0,6,"")</f>
        <v/>
      </c>
      <c r="F7" s="16"/>
    </row>
    <row r="8" spans="1:8" x14ac:dyDescent="0.25">
      <c r="A8" s="13"/>
      <c r="B8" s="21" t="s">
        <v>7</v>
      </c>
      <c r="C8" s="22">
        <v>1.2E-2</v>
      </c>
      <c r="D8" s="8">
        <f>IF(AND(499&lt;$D$4,$D$4&lt;1000),$D$4,0)</f>
        <v>0</v>
      </c>
      <c r="E8" s="33" t="str">
        <f>IF(D8&gt;0,D8*C8,"")</f>
        <v/>
      </c>
      <c r="F8" s="16"/>
      <c r="G8" s="10"/>
    </row>
    <row r="9" spans="1:8" x14ac:dyDescent="0.25">
      <c r="A9" s="13"/>
      <c r="B9" s="21" t="s">
        <v>5</v>
      </c>
      <c r="C9" s="22">
        <v>0.01</v>
      </c>
      <c r="D9" s="8">
        <f>IF(AND(999&lt;$D$4,$D$4&lt;5000),$D$4,0)</f>
        <v>0</v>
      </c>
      <c r="E9" s="33" t="str">
        <f>IF(D9&gt;0,D9*C9,"")</f>
        <v/>
      </c>
      <c r="F9" s="16"/>
      <c r="G9" s="10"/>
    </row>
    <row r="10" spans="1:8" x14ac:dyDescent="0.25">
      <c r="A10" s="13"/>
      <c r="B10" s="21" t="s">
        <v>6</v>
      </c>
      <c r="C10" s="22">
        <v>9.2999999999999992E-3</v>
      </c>
      <c r="D10" s="8">
        <f>IF(AND(4999&lt;$D$4,$D$4&lt;10001),$D$4,0)</f>
        <v>0</v>
      </c>
      <c r="E10" s="33" t="str">
        <f>IF(D10&gt;0,D10*C10,"")</f>
        <v/>
      </c>
      <c r="F10" s="16"/>
    </row>
    <row r="11" spans="1:8" x14ac:dyDescent="0.25">
      <c r="A11" s="13"/>
      <c r="B11" s="21" t="s">
        <v>2</v>
      </c>
      <c r="C11" s="22">
        <v>8.8000000000000005E-3</v>
      </c>
      <c r="D11" s="8">
        <f>IF($D$4&gt;10000,$D$4,0)</f>
        <v>0</v>
      </c>
      <c r="E11" s="33" t="str">
        <f>IF(D11&gt;0,D11*C11,"")</f>
        <v/>
      </c>
      <c r="F11" s="16"/>
    </row>
    <row r="12" spans="1:8" ht="8.25" customHeight="1" x14ac:dyDescent="0.25">
      <c r="A12" s="13"/>
      <c r="B12" s="15"/>
      <c r="C12" s="15"/>
      <c r="D12" s="15"/>
      <c r="E12" s="31"/>
      <c r="F12" s="16"/>
    </row>
    <row r="13" spans="1:8" x14ac:dyDescent="0.25">
      <c r="A13" s="13"/>
      <c r="B13" s="15"/>
      <c r="C13" s="55" t="s">
        <v>10</v>
      </c>
      <c r="D13" s="56"/>
      <c r="E13" s="34" t="str">
        <f>IF(D4&gt;0,"binnen"&amp;" "&amp;IF(D4&gt;2000,3+ROUND((D4-2000)/2000,0),3)&amp;" "&amp;"dagen","")</f>
        <v/>
      </c>
      <c r="F13" s="16"/>
    </row>
    <row r="14" spans="1:8" ht="10.5" customHeight="1" x14ac:dyDescent="0.25">
      <c r="A14" s="13"/>
      <c r="B14" s="15"/>
      <c r="C14" s="28"/>
      <c r="D14" s="28"/>
      <c r="E14" s="49"/>
      <c r="F14" s="16"/>
    </row>
    <row r="15" spans="1:8" ht="6.75" customHeight="1" thickBot="1" x14ac:dyDescent="0.3">
      <c r="A15" s="13"/>
      <c r="B15" s="57" t="s">
        <v>12</v>
      </c>
      <c r="C15" s="57"/>
      <c r="D15" s="29"/>
      <c r="E15" s="32"/>
      <c r="F15" s="16"/>
      <c r="H15" s="48"/>
    </row>
    <row r="16" spans="1:8" ht="18" customHeight="1" thickBot="1" x14ac:dyDescent="0.3">
      <c r="A16" s="13"/>
      <c r="B16" s="57"/>
      <c r="C16" s="57"/>
      <c r="D16" s="9">
        <v>0</v>
      </c>
      <c r="E16" s="32"/>
      <c r="F16" s="16"/>
    </row>
    <row r="17" spans="1:6" ht="8.25" customHeight="1" x14ac:dyDescent="0.25">
      <c r="A17" s="13"/>
      <c r="B17" s="57"/>
      <c r="C17" s="57"/>
      <c r="D17" s="29"/>
      <c r="E17" s="32"/>
      <c r="F17" s="16"/>
    </row>
    <row r="18" spans="1:6" ht="12.75" customHeight="1" x14ac:dyDescent="0.25">
      <c r="A18" s="13"/>
      <c r="B18" s="30"/>
      <c r="C18" s="30"/>
      <c r="D18" s="29"/>
      <c r="E18" s="32"/>
      <c r="F18" s="16"/>
    </row>
    <row r="19" spans="1:6" ht="15.75" customHeight="1" x14ac:dyDescent="0.25">
      <c r="A19" s="13"/>
      <c r="B19" s="58" t="s">
        <v>25</v>
      </c>
      <c r="C19" s="58"/>
      <c r="D19" s="58"/>
      <c r="E19" s="42">
        <f>SUM(E7:E11)+D16*7.5</f>
        <v>0</v>
      </c>
      <c r="F19" s="16"/>
    </row>
    <row r="20" spans="1:6" x14ac:dyDescent="0.25">
      <c r="A20" s="13"/>
      <c r="B20" s="58" t="s">
        <v>9</v>
      </c>
      <c r="C20" s="58"/>
      <c r="D20" s="58"/>
      <c r="E20" s="35" t="str">
        <f>IF(D4&gt;0,"binnen"&amp;" "&amp;IF(D4&gt;2000,(3+ROUND((D4-2000)/2000,0)),3)-D16&amp;" "&amp;"dagen","")</f>
        <v/>
      </c>
      <c r="F20" s="16"/>
    </row>
    <row r="21" spans="1:6" x14ac:dyDescent="0.25">
      <c r="A21" s="13"/>
      <c r="B21" s="15"/>
      <c r="C21" s="15"/>
      <c r="D21" s="15"/>
      <c r="E21" s="15"/>
      <c r="F21" s="16"/>
    </row>
    <row r="22" spans="1:6" s="39" customFormat="1" ht="7.5" customHeight="1" x14ac:dyDescent="0.25">
      <c r="A22" s="36"/>
      <c r="B22" s="37"/>
      <c r="C22" s="37"/>
      <c r="D22" s="37"/>
      <c r="E22" s="37"/>
      <c r="F22" s="38"/>
    </row>
    <row r="23" spans="1:6" s="39" customFormat="1" ht="15" customHeight="1" x14ac:dyDescent="0.25">
      <c r="A23" s="13"/>
      <c r="B23" s="44" t="s">
        <v>14</v>
      </c>
      <c r="C23" s="15"/>
      <c r="D23" s="15"/>
      <c r="E23" s="15"/>
      <c r="F23" s="16"/>
    </row>
    <row r="24" spans="1:6" s="39" customFormat="1" ht="24.75" customHeight="1" x14ac:dyDescent="0.25">
      <c r="A24" s="13"/>
      <c r="B24" s="60" t="s">
        <v>30</v>
      </c>
      <c r="C24" s="60"/>
      <c r="D24" s="60"/>
      <c r="E24" s="60"/>
      <c r="F24" s="16"/>
    </row>
    <row r="25" spans="1:6" s="39" customFormat="1" ht="7.5" customHeight="1" thickBot="1" x14ac:dyDescent="0.3">
      <c r="A25" s="13"/>
      <c r="B25" s="50"/>
      <c r="C25" s="15"/>
      <c r="D25" s="15"/>
      <c r="E25" s="15"/>
      <c r="F25" s="16"/>
    </row>
    <row r="26" spans="1:6" s="39" customFormat="1" ht="15" customHeight="1" thickBot="1" x14ac:dyDescent="0.3">
      <c r="A26" s="13"/>
      <c r="B26" s="43" t="s">
        <v>16</v>
      </c>
      <c r="C26" s="53"/>
      <c r="D26" s="54"/>
      <c r="E26" s="15"/>
      <c r="F26" s="16"/>
    </row>
    <row r="27" spans="1:6" s="39" customFormat="1" ht="15" customHeight="1" thickBot="1" x14ac:dyDescent="0.3">
      <c r="A27" s="13"/>
      <c r="B27" s="43" t="s">
        <v>17</v>
      </c>
      <c r="C27" s="53"/>
      <c r="D27" s="54"/>
      <c r="E27" s="15"/>
      <c r="F27" s="16"/>
    </row>
    <row r="28" spans="1:6" s="39" customFormat="1" ht="15" customHeight="1" thickBot="1" x14ac:dyDescent="0.3">
      <c r="A28" s="13"/>
      <c r="B28" s="43" t="s">
        <v>23</v>
      </c>
      <c r="C28" s="53"/>
      <c r="D28" s="54"/>
      <c r="E28" s="15"/>
      <c r="F28" s="16"/>
    </row>
    <row r="29" spans="1:6" s="39" customFormat="1" ht="15" customHeight="1" thickBot="1" x14ac:dyDescent="0.3">
      <c r="A29" s="13"/>
      <c r="B29" s="43" t="s">
        <v>18</v>
      </c>
      <c r="C29" s="53"/>
      <c r="D29" s="54"/>
      <c r="E29" s="15"/>
      <c r="F29" s="16"/>
    </row>
    <row r="30" spans="1:6" s="39" customFormat="1" ht="15" customHeight="1" thickBot="1" x14ac:dyDescent="0.3">
      <c r="A30" s="13"/>
      <c r="B30" s="43" t="s">
        <v>19</v>
      </c>
      <c r="C30" s="53"/>
      <c r="D30" s="54"/>
      <c r="E30" s="15"/>
      <c r="F30" s="16"/>
    </row>
    <row r="31" spans="1:6" s="39" customFormat="1" ht="15" customHeight="1" thickBot="1" x14ac:dyDescent="0.3">
      <c r="A31" s="13"/>
      <c r="B31" s="43" t="s">
        <v>20</v>
      </c>
      <c r="C31" s="53"/>
      <c r="D31" s="54"/>
      <c r="E31" s="15"/>
      <c r="F31" s="16"/>
    </row>
    <row r="32" spans="1:6" s="39" customFormat="1" ht="15" customHeight="1" thickBot="1" x14ac:dyDescent="0.3">
      <c r="A32" s="13"/>
      <c r="B32" s="43" t="s">
        <v>15</v>
      </c>
      <c r="C32" s="53"/>
      <c r="D32" s="54"/>
      <c r="E32" s="15"/>
      <c r="F32" s="16"/>
    </row>
    <row r="33" spans="1:12" s="39" customFormat="1" ht="15" customHeight="1" thickBot="1" x14ac:dyDescent="0.3">
      <c r="A33" s="13"/>
      <c r="B33" s="43" t="s">
        <v>21</v>
      </c>
      <c r="C33" s="53"/>
      <c r="D33" s="54"/>
      <c r="E33" s="15"/>
      <c r="F33" s="16"/>
    </row>
    <row r="34" spans="1:12" s="39" customFormat="1" ht="15" customHeight="1" thickBot="1" x14ac:dyDescent="0.3">
      <c r="A34" s="13"/>
      <c r="B34" s="43" t="s">
        <v>22</v>
      </c>
      <c r="C34" s="53"/>
      <c r="D34" s="54"/>
      <c r="E34" s="15"/>
      <c r="F34" s="16"/>
    </row>
    <row r="35" spans="1:12" s="39" customFormat="1" ht="15" customHeight="1" thickBot="1" x14ac:dyDescent="0.3">
      <c r="A35" s="13"/>
      <c r="B35" s="15"/>
      <c r="C35" s="62"/>
      <c r="D35" s="63"/>
      <c r="E35" s="15"/>
      <c r="F35" s="16"/>
    </row>
    <row r="36" spans="1:12" s="39" customFormat="1" ht="15" customHeight="1" x14ac:dyDescent="0.25">
      <c r="A36" s="13"/>
      <c r="B36" s="15"/>
      <c r="C36" s="15"/>
      <c r="D36" s="15"/>
      <c r="E36" s="15"/>
      <c r="F36" s="16"/>
    </row>
    <row r="37" spans="1:12" s="39" customFormat="1" ht="6" customHeight="1" x14ac:dyDescent="0.25">
      <c r="A37" s="36"/>
      <c r="B37" s="37"/>
      <c r="C37" s="37"/>
      <c r="D37" s="37"/>
      <c r="E37" s="37"/>
      <c r="F37" s="38"/>
    </row>
    <row r="38" spans="1:12" s="11" customFormat="1" ht="28.5" customHeight="1" x14ac:dyDescent="0.25">
      <c r="A38" s="23"/>
      <c r="B38" s="61" t="s">
        <v>27</v>
      </c>
      <c r="C38" s="61"/>
      <c r="D38" s="61"/>
      <c r="E38" s="61"/>
      <c r="F38" s="24"/>
      <c r="H38" s="4"/>
      <c r="I38" s="4"/>
      <c r="J38" s="4"/>
      <c r="K38" s="4"/>
      <c r="L38" s="4"/>
    </row>
    <row r="39" spans="1:12" s="11" customFormat="1" ht="15" customHeight="1" x14ac:dyDescent="0.25">
      <c r="A39" s="23"/>
      <c r="B39" s="40" t="s">
        <v>26</v>
      </c>
      <c r="C39" s="41"/>
      <c r="D39" s="41"/>
      <c r="E39" s="41"/>
      <c r="F39" s="24"/>
      <c r="H39" s="4"/>
      <c r="I39" s="4"/>
      <c r="J39" s="4"/>
      <c r="K39" s="4"/>
      <c r="L39" s="4"/>
    </row>
    <row r="40" spans="1:12" s="11" customFormat="1" ht="13.5" customHeight="1" x14ac:dyDescent="0.25">
      <c r="A40" s="23"/>
      <c r="B40" s="46" t="s">
        <v>13</v>
      </c>
      <c r="C40" s="47"/>
      <c r="D40" s="47"/>
      <c r="E40" s="47"/>
      <c r="F40" s="24"/>
      <c r="H40" s="4"/>
      <c r="I40" s="4"/>
      <c r="J40" s="4"/>
      <c r="K40" s="4"/>
      <c r="L40" s="4"/>
    </row>
    <row r="41" spans="1:12" s="11" customFormat="1" ht="18" customHeight="1" x14ac:dyDescent="0.25">
      <c r="A41" s="23"/>
      <c r="B41" s="59" t="s">
        <v>29</v>
      </c>
      <c r="C41" s="59"/>
      <c r="D41" s="59"/>
      <c r="E41" s="59"/>
      <c r="F41" s="24"/>
      <c r="H41" s="4"/>
      <c r="I41" s="4"/>
      <c r="J41" s="4"/>
      <c r="K41" s="4"/>
      <c r="L41" s="4"/>
    </row>
    <row r="42" spans="1:12" s="11" customFormat="1" ht="36.75" customHeight="1" x14ac:dyDescent="0.25">
      <c r="A42" s="23"/>
      <c r="B42" s="59"/>
      <c r="C42" s="59"/>
      <c r="D42" s="59"/>
      <c r="E42" s="59"/>
      <c r="F42" s="24"/>
      <c r="H42" s="4"/>
      <c r="I42" s="4"/>
      <c r="J42" s="4"/>
      <c r="K42" s="4"/>
      <c r="L42" s="4"/>
    </row>
    <row r="43" spans="1:12" ht="14.25" customHeight="1" x14ac:dyDescent="0.25">
      <c r="A43" s="25"/>
      <c r="B43" s="26"/>
      <c r="C43" s="27"/>
      <c r="D43" s="27"/>
      <c r="E43" s="51" t="s">
        <v>31</v>
      </c>
      <c r="F43" s="52"/>
    </row>
  </sheetData>
  <sheetProtection algorithmName="SHA-512" hashValue="GfSqlxHVD2leslrid7boz7xVg1/wuFBanJOvd6LMhozZyh3JNFfQW/dAH8qYY/ZbJ4HXYOEET45s30B3IERFLg==" saltValue="mfIaHipRc7MlEWcmwB+0Sw==" spinCount="100000" sheet="1" objects="1" scenarios="1" selectLockedCells="1"/>
  <mergeCells count="18">
    <mergeCell ref="C13:D13"/>
    <mergeCell ref="B15:C17"/>
    <mergeCell ref="B19:D19"/>
    <mergeCell ref="B20:D20"/>
    <mergeCell ref="B41:E42"/>
    <mergeCell ref="C26:D26"/>
    <mergeCell ref="C27:D27"/>
    <mergeCell ref="C28:D28"/>
    <mergeCell ref="B24:E24"/>
    <mergeCell ref="B38:E38"/>
    <mergeCell ref="C35:D35"/>
    <mergeCell ref="E43:F43"/>
    <mergeCell ref="C29:D29"/>
    <mergeCell ref="C30:D30"/>
    <mergeCell ref="C31:D31"/>
    <mergeCell ref="C32:D32"/>
    <mergeCell ref="C33:D33"/>
    <mergeCell ref="C34:D34"/>
  </mergeCells>
  <pageMargins left="0.7" right="0.7" top="0.75" bottom="0.75" header="0.3" footer="0.3"/>
  <pageSetup paperSize="9" scale="98"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ltText="">
                <anchor moveWithCells="1">
                  <from>
                    <xdr:col>1</xdr:col>
                    <xdr:colOff>2038350</xdr:colOff>
                    <xdr:row>33</xdr:row>
                    <xdr:rowOff>171450</xdr:rowOff>
                  </from>
                  <to>
                    <xdr:col>4</xdr:col>
                    <xdr:colOff>28575</xdr:colOff>
                    <xdr:row>35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Sheet1</vt:lpstr>
      <vt:lpstr>Sheet1!Afdrukbereik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Sanne Vleugels</dc:creator>
  <cp:lastModifiedBy>Sanne Vleugels</cp:lastModifiedBy>
  <cp:lastPrinted>2017-03-02T22:55:42Z</cp:lastPrinted>
  <dcterms:created xsi:type="dcterms:W3CDTF">2017-02-24T17:33:15Z</dcterms:created>
  <dcterms:modified xsi:type="dcterms:W3CDTF">2018-05-21T13:19:45Z</dcterms:modified>
</cp:coreProperties>
</file>