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ec075234a4fbee1d/Master More/Administratie/"/>
    </mc:Choice>
  </mc:AlternateContent>
  <xr:revisionPtr revIDLastSave="39" documentId="8_{EEFBCDC3-1624-477C-9B63-043AF6933DC0}" xr6:coauthVersionLast="45" xr6:coauthVersionMax="45" xr10:uidLastSave="{96114F48-2897-4C20-BC8A-67B02D44A01A}"/>
  <bookViews>
    <workbookView xWindow="-108" yWindow="-108" windowWidth="23256" windowHeight="12576" xr2:uid="{00000000-000D-0000-FFFF-FFFF00000000}"/>
  </bookViews>
  <sheets>
    <sheet name="Sheet1" sheetId="1" r:id="rId1"/>
  </sheets>
  <definedNames>
    <definedName name="_xlnm.Print_Area" localSheetId="0">Sheet1!$A$1:$F$43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0" i="1"/>
  <c r="D9" i="1"/>
  <c r="D8" i="1"/>
  <c r="D7" i="1"/>
  <c r="E13" i="1" l="1"/>
  <c r="E20" i="1"/>
  <c r="E2" i="1"/>
  <c r="E7" i="1"/>
  <c r="E8" i="1"/>
  <c r="E9" i="1"/>
  <c r="E11" i="1"/>
  <c r="E10" i="1"/>
  <c r="E19" i="1" l="1"/>
</calcChain>
</file>

<file path=xl/sharedStrings.xml><?xml version="1.0" encoding="utf-8"?>
<sst xmlns="http://schemas.openxmlformats.org/spreadsheetml/2006/main" count="33" uniqueCount="33">
  <si>
    <t>aantal woorden</t>
  </si>
  <si>
    <t>prijs per woord</t>
  </si>
  <si>
    <t>meer dan 10,000 woorden</t>
  </si>
  <si>
    <t>Hoeveel woorden bevat uw tekst?</t>
  </si>
  <si>
    <t>tekstcategorie</t>
  </si>
  <si>
    <t>vanaf 1,000 t.e.m. 4,999 woorden</t>
  </si>
  <si>
    <t>vanaf 5,000 t.e.m. 10,000 woorden</t>
  </si>
  <si>
    <t>vanaf 500 t.e.m. 999 woorden</t>
  </si>
  <si>
    <t>nvt</t>
  </si>
  <si>
    <t>DEADLINE</t>
  </si>
  <si>
    <t>STANDAARD DEADLINE</t>
  </si>
  <si>
    <t>PRIJS</t>
  </si>
  <si>
    <t>Met hoeveel dagen wenst u de standaard deadline eventueel te vervroegen?</t>
  </si>
  <si>
    <t>Algemene voorwaarden</t>
  </si>
  <si>
    <t>Gelieve uw gegevens in te vullen.</t>
  </si>
  <si>
    <t>e-mailadres:</t>
  </si>
  <si>
    <t>voornaam:</t>
  </si>
  <si>
    <t>achternaam:</t>
  </si>
  <si>
    <t>postcode:</t>
  </si>
  <si>
    <t>plaats:</t>
  </si>
  <si>
    <t>telefoonnummer:</t>
  </si>
  <si>
    <t>btw-nummer (bedrijf):</t>
  </si>
  <si>
    <t>rijksregisternummer (particulier):</t>
  </si>
  <si>
    <t>straat + nummer:</t>
  </si>
  <si>
    <r>
      <t xml:space="preserve">minder dan 500 woorden </t>
    </r>
    <r>
      <rPr>
        <vertAlign val="superscript"/>
        <sz val="11"/>
        <color theme="1"/>
        <rFont val="Calibri"/>
        <family val="2"/>
        <scheme val="minor"/>
      </rPr>
      <t>(1)</t>
    </r>
  </si>
  <si>
    <r>
      <t xml:space="preserve">TOTAALPRIJS inclusief btw </t>
    </r>
    <r>
      <rPr>
        <b/>
        <vertAlign val="superscript"/>
        <sz val="11"/>
        <color theme="1"/>
        <rFont val="Calibri"/>
        <family val="2"/>
        <scheme val="minor"/>
      </rPr>
      <t>(2)</t>
    </r>
  </si>
  <si>
    <t>(2) De btw bedraagt 0% omwille van de bijzondere vrijstellingsregeling voor kleine ondernemingen.</t>
  </si>
  <si>
    <t>(1) Omwille van administratief werk wordt er een minimumtarief van € 6.00 gehanteerd 
dat van toepassing is op de verbetering van alle teksten die minder dan 500 woorden bevatten.</t>
  </si>
  <si>
    <t>Bestelformulier tekstcorrectie</t>
  </si>
  <si>
    <t>Indien u reeds bestaande klant bent bij Master More volstaat het invullen van uw rijksregisternummer of btw-nummer.</t>
  </si>
  <si>
    <t>versie 3 - 1/09/2020</t>
  </si>
  <si>
    <t>www.mastermore.be</t>
  </si>
  <si>
    <t>De prijzen en deadlines op dit bestelformulier zijn zeven dagen geldig.
De klant vermeld op de factuur dient de factuur binnen de op de factuur vermelde termijn te betalen. Protest m.b.t. een factuur dient binnen de zeven dagen d.m.v. een aangetekend schrijven gemeld te worden. Enkel de rechtbanken van Mechelen zijn bevoegd bij geschillen. De prestaties van Master More zijn middelenverbintenissen en geen resultaatsverbintenissen.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</si>
</sst>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
    <numFmt numFmtId="165" formatCode="\€\ 0.0000"/>
  </numFmts>
  <fonts count="19" x14ac:knownFonts="1">
    <font>
      <sz val="11"/>
      <color theme="1"/>
      <name val="Calibri"/>
      <family val="2"/>
      <scheme val="minor"/>
    </font>
    <font>
      <b/>
      <sz val="11"/>
      <color theme="1"/>
      <name val="Calibri"/>
      <family val="2"/>
      <scheme val="minor"/>
    </font>
    <font>
      <b/>
      <sz val="15"/>
      <color theme="1"/>
      <name val="Calibri"/>
      <family val="2"/>
      <scheme val="minor"/>
    </font>
    <font>
      <i/>
      <sz val="9.5"/>
      <color theme="1"/>
      <name val="Calibri"/>
      <family val="2"/>
      <scheme val="minor"/>
    </font>
    <font>
      <sz val="9.5"/>
      <color theme="1"/>
      <name val="Calibri"/>
      <family val="2"/>
      <scheme val="minor"/>
    </font>
    <font>
      <b/>
      <sz val="11"/>
      <color theme="9" tint="-0.249977111117893"/>
      <name val="Calibri"/>
      <family val="2"/>
      <scheme val="minor"/>
    </font>
    <font>
      <b/>
      <sz val="17"/>
      <color theme="1"/>
      <name val="Calibri"/>
      <family val="2"/>
      <scheme val="minor"/>
    </font>
    <font>
      <b/>
      <sz val="13"/>
      <color theme="9" tint="-0.249977111117893"/>
      <name val="Calibri"/>
      <family val="2"/>
      <scheme val="minor"/>
    </font>
    <font>
      <b/>
      <sz val="11"/>
      <name val="Calibri"/>
      <family val="2"/>
      <scheme val="minor"/>
    </font>
    <font>
      <sz val="11"/>
      <name val="Calibri"/>
      <family val="2"/>
      <scheme val="minor"/>
    </font>
    <font>
      <sz val="8"/>
      <color theme="1"/>
      <name val="Calibri"/>
      <family val="2"/>
      <scheme val="minor"/>
    </font>
    <font>
      <u/>
      <sz val="8"/>
      <color theme="1"/>
      <name val="Calibri"/>
      <family val="2"/>
      <scheme val="minor"/>
    </font>
    <font>
      <sz val="10"/>
      <color theme="1"/>
      <name val="Calibri"/>
      <family val="2"/>
      <scheme val="minor"/>
    </font>
    <font>
      <b/>
      <sz val="12"/>
      <color theme="9" tint="-0.249977111117893"/>
      <name val="Calibri"/>
      <family val="2"/>
      <scheme val="minor"/>
    </font>
    <font>
      <vertAlign val="superscript"/>
      <sz val="11"/>
      <color theme="1"/>
      <name val="Calibri"/>
      <family val="2"/>
      <scheme val="minor"/>
    </font>
    <font>
      <b/>
      <vertAlign val="superscript"/>
      <sz val="11"/>
      <color theme="1"/>
      <name val="Calibri"/>
      <family val="2"/>
      <scheme val="minor"/>
    </font>
    <font>
      <b/>
      <sz val="10"/>
      <color theme="9" tint="-0.249977111117893"/>
      <name val="Calibri"/>
      <family val="2"/>
      <scheme val="minor"/>
    </font>
    <font>
      <sz val="8"/>
      <color rgb="FF000000"/>
      <name val="Segoe UI"/>
      <family val="2"/>
    </font>
    <font>
      <u/>
      <sz val="11"/>
      <color theme="1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BFFE5"/>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theme="9"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theme="9" tint="-0.2499465926084170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thin">
        <color theme="9"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s>
  <cellStyleXfs count="2">
    <xf numFmtId="0" fontId="0" fillId="0" borderId="0"/>
    <xf numFmtId="0" fontId="18" fillId="0" borderId="0" applyNumberFormat="0" applyFill="0" applyBorder="0" applyAlignment="0" applyProtection="0"/>
  </cellStyleXfs>
  <cellXfs count="63">
    <xf numFmtId="0" fontId="0" fillId="0" borderId="0" xfId="0"/>
    <xf numFmtId="0" fontId="0" fillId="0" borderId="4" xfId="0" applyBorder="1" applyProtection="1"/>
    <xf numFmtId="0" fontId="0" fillId="0" borderId="5" xfId="0" applyBorder="1" applyProtection="1"/>
    <xf numFmtId="0" fontId="0" fillId="0" borderId="6" xfId="0" applyBorder="1" applyProtection="1"/>
    <xf numFmtId="0" fontId="0" fillId="0" borderId="0" xfId="0" applyProtection="1"/>
    <xf numFmtId="0" fontId="0" fillId="0" borderId="7" xfId="0" applyBorder="1" applyProtection="1"/>
    <xf numFmtId="0" fontId="0" fillId="0" borderId="3" xfId="0" applyBorder="1" applyProtection="1"/>
    <xf numFmtId="0" fontId="0" fillId="0" borderId="12" xfId="0" applyBorder="1" applyProtection="1"/>
    <xf numFmtId="3" fontId="0" fillId="2" borderId="13" xfId="0" applyNumberFormat="1" applyFill="1" applyBorder="1" applyAlignment="1" applyProtection="1">
      <alignment horizontal="center"/>
      <protection locked="0"/>
    </xf>
    <xf numFmtId="0" fontId="0" fillId="0" borderId="0" xfId="0" applyAlignment="1" applyProtection="1">
      <alignment vertical="center"/>
    </xf>
    <xf numFmtId="0" fontId="6" fillId="0" borderId="3" xfId="0" applyFont="1" applyBorder="1" applyProtection="1"/>
    <xf numFmtId="0" fontId="0" fillId="3" borderId="9" xfId="0" applyFill="1" applyBorder="1" applyProtection="1"/>
    <xf numFmtId="0" fontId="2" fillId="3" borderId="0" xfId="0" applyFont="1" applyFill="1" applyBorder="1" applyProtection="1"/>
    <xf numFmtId="0" fontId="0" fillId="3" borderId="0" xfId="0" applyFill="1" applyBorder="1" applyProtection="1"/>
    <xf numFmtId="0" fontId="0" fillId="3" borderId="8" xfId="0" applyFill="1" applyBorder="1" applyProtection="1"/>
    <xf numFmtId="0" fontId="1" fillId="3" borderId="1" xfId="0" applyFont="1" applyFill="1" applyBorder="1" applyProtection="1"/>
    <xf numFmtId="0" fontId="1" fillId="3" borderId="1" xfId="0" applyFont="1" applyFill="1" applyBorder="1" applyAlignment="1" applyProtection="1">
      <alignment horizontal="center"/>
    </xf>
    <xf numFmtId="0" fontId="0" fillId="3" borderId="1" xfId="0" applyFont="1" applyFill="1" applyBorder="1" applyProtection="1"/>
    <xf numFmtId="0" fontId="0" fillId="3" borderId="1" xfId="0" applyFont="1" applyFill="1" applyBorder="1" applyAlignment="1" applyProtection="1">
      <alignment horizontal="center"/>
    </xf>
    <xf numFmtId="0" fontId="0" fillId="3" borderId="1" xfId="0" applyFill="1" applyBorder="1" applyProtection="1"/>
    <xf numFmtId="0" fontId="0" fillId="3" borderId="9" xfId="0" applyFill="1" applyBorder="1" applyAlignment="1" applyProtection="1">
      <alignment vertical="center"/>
    </xf>
    <xf numFmtId="0" fontId="0" fillId="3" borderId="8" xfId="0" applyFill="1" applyBorder="1" applyAlignment="1" applyProtection="1">
      <alignment vertical="center"/>
    </xf>
    <xf numFmtId="0" fontId="0" fillId="3" borderId="10" xfId="0" applyFill="1" applyBorder="1" applyProtection="1"/>
    <xf numFmtId="0" fontId="4" fillId="3" borderId="2" xfId="0" applyFont="1" applyFill="1" applyBorder="1" applyProtection="1"/>
    <xf numFmtId="3" fontId="1" fillId="3" borderId="0" xfId="0" applyNumberFormat="1" applyFont="1" applyFill="1" applyBorder="1" applyAlignment="1" applyProtection="1">
      <alignment horizontal="center"/>
    </xf>
    <xf numFmtId="0" fontId="5" fillId="3" borderId="0" xfId="0" applyNumberFormat="1" applyFont="1" applyFill="1" applyBorder="1" applyAlignment="1" applyProtection="1">
      <alignment horizontal="center"/>
    </xf>
    <xf numFmtId="0" fontId="7" fillId="3" borderId="0" xfId="0" applyFont="1" applyFill="1" applyBorder="1" applyAlignment="1" applyProtection="1">
      <alignment horizontal="center" vertical="center" wrapText="1"/>
    </xf>
    <xf numFmtId="0" fontId="9" fillId="3" borderId="0" xfId="0" applyFont="1" applyFill="1" applyBorder="1" applyProtection="1"/>
    <xf numFmtId="0" fontId="8" fillId="3" borderId="0" xfId="0" applyNumberFormat="1" applyFont="1" applyFill="1" applyBorder="1" applyAlignment="1" applyProtection="1">
      <alignment horizontal="center"/>
    </xf>
    <xf numFmtId="164" fontId="9" fillId="3" borderId="1" xfId="0" applyNumberFormat="1" applyFont="1" applyFill="1" applyBorder="1" applyAlignment="1" applyProtection="1">
      <alignment horizontal="center"/>
    </xf>
    <xf numFmtId="0" fontId="9" fillId="3" borderId="1" xfId="0" applyNumberFormat="1" applyFont="1" applyFill="1" applyBorder="1" applyAlignment="1" applyProtection="1">
      <alignment horizontal="center"/>
    </xf>
    <xf numFmtId="2" fontId="8" fillId="4" borderId="1" xfId="0" applyNumberFormat="1" applyFont="1" applyFill="1" applyBorder="1" applyAlignment="1" applyProtection="1">
      <alignment horizontal="center"/>
    </xf>
    <xf numFmtId="0" fontId="0" fillId="3" borderId="4" xfId="0" applyFill="1" applyBorder="1" applyProtection="1"/>
    <xf numFmtId="0" fontId="0" fillId="3" borderId="5" xfId="0" applyFill="1" applyBorder="1" applyProtection="1"/>
    <xf numFmtId="0" fontId="0" fillId="3" borderId="6" xfId="0" applyFill="1" applyBorder="1" applyProtection="1"/>
    <xf numFmtId="0" fontId="0" fillId="0" borderId="0" xfId="0" applyBorder="1" applyProtection="1"/>
    <xf numFmtId="0" fontId="10" fillId="3" borderId="0" xfId="0" applyFont="1" applyFill="1" applyBorder="1" applyAlignment="1" applyProtection="1">
      <alignment horizontal="left" vertical="center"/>
    </xf>
    <xf numFmtId="0" fontId="10" fillId="3" borderId="0" xfId="0" applyFont="1" applyFill="1" applyBorder="1" applyAlignment="1" applyProtection="1">
      <alignment vertical="center"/>
    </xf>
    <xf numFmtId="164" fontId="8" fillId="4" borderId="1" xfId="0" applyNumberFormat="1" applyFont="1" applyFill="1" applyBorder="1" applyAlignment="1" applyProtection="1">
      <alignment horizontal="center"/>
    </xf>
    <xf numFmtId="0" fontId="12" fillId="3" borderId="1" xfId="0" applyFont="1" applyFill="1" applyBorder="1" applyProtection="1"/>
    <xf numFmtId="0" fontId="13" fillId="3" borderId="0" xfId="0" applyFont="1" applyFill="1" applyBorder="1" applyProtection="1"/>
    <xf numFmtId="14" fontId="1" fillId="0" borderId="3" xfId="0" applyNumberFormat="1" applyFont="1" applyBorder="1" applyProtection="1"/>
    <xf numFmtId="0" fontId="11" fillId="0" borderId="0" xfId="0" applyFont="1" applyProtection="1"/>
    <xf numFmtId="0" fontId="10" fillId="0" borderId="0" xfId="0" applyFont="1" applyProtection="1"/>
    <xf numFmtId="0" fontId="1" fillId="0" borderId="0" xfId="0" applyFont="1" applyProtection="1"/>
    <xf numFmtId="0" fontId="9" fillId="3" borderId="0" xfId="0" applyNumberFormat="1" applyFont="1" applyFill="1" applyBorder="1" applyAlignment="1" applyProtection="1">
      <alignment horizontal="center"/>
    </xf>
    <xf numFmtId="0" fontId="16" fillId="3" borderId="0" xfId="0" applyFont="1" applyFill="1" applyBorder="1" applyProtection="1"/>
    <xf numFmtId="0" fontId="3" fillId="3" borderId="2" xfId="0" applyFont="1" applyFill="1" applyBorder="1" applyAlignment="1" applyProtection="1">
      <alignment horizontal="right"/>
    </xf>
    <xf numFmtId="0" fontId="3" fillId="3" borderId="11" xfId="0" applyFont="1" applyFill="1" applyBorder="1" applyAlignment="1" applyProtection="1">
      <alignment horizontal="right"/>
    </xf>
    <xf numFmtId="49" fontId="0" fillId="2" borderId="14" xfId="0" applyNumberFormat="1" applyFill="1" applyBorder="1" applyAlignment="1" applyProtection="1">
      <alignment horizontal="center"/>
      <protection locked="0"/>
    </xf>
    <xf numFmtId="49" fontId="0" fillId="2" borderId="15" xfId="0" applyNumberFormat="1" applyFill="1" applyBorder="1" applyAlignment="1" applyProtection="1">
      <alignment horizontal="center"/>
      <protection locked="0"/>
    </xf>
    <xf numFmtId="3" fontId="1" fillId="3" borderId="0" xfId="0" applyNumberFormat="1" applyFont="1" applyFill="1" applyBorder="1" applyAlignment="1" applyProtection="1">
      <alignment horizontal="center"/>
    </xf>
    <xf numFmtId="3" fontId="1" fillId="3" borderId="8" xfId="0" applyNumberFormat="1" applyFont="1" applyFill="1" applyBorder="1" applyAlignment="1" applyProtection="1">
      <alignment horizontal="center"/>
    </xf>
    <xf numFmtId="0" fontId="13" fillId="3" borderId="0"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xf>
    <xf numFmtId="0" fontId="10" fillId="0" borderId="0" xfId="0" applyFont="1" applyAlignment="1" applyProtection="1">
      <alignment horizontal="left" vertical="top" wrapText="1"/>
    </xf>
    <xf numFmtId="0" fontId="16" fillId="3" borderId="0" xfId="0" applyFont="1" applyFill="1" applyBorder="1" applyAlignment="1" applyProtection="1">
      <alignment horizontal="left" wrapText="1"/>
    </xf>
    <xf numFmtId="0" fontId="10" fillId="3" borderId="0" xfId="0" applyFont="1" applyFill="1" applyBorder="1" applyAlignment="1" applyProtection="1">
      <alignment horizontal="left" vertical="center" wrapText="1"/>
    </xf>
    <xf numFmtId="3" fontId="0" fillId="2" borderId="14" xfId="0" applyNumberFormat="1" applyFill="1" applyBorder="1" applyAlignment="1" applyProtection="1">
      <alignment horizontal="center"/>
      <protection locked="0"/>
    </xf>
    <xf numFmtId="3" fontId="0" fillId="2" borderId="15" xfId="0" applyNumberFormat="1" applyFill="1" applyBorder="1" applyAlignment="1" applyProtection="1">
      <alignment horizontal="center"/>
      <protection locked="0"/>
    </xf>
    <xf numFmtId="3" fontId="0" fillId="3" borderId="1" xfId="0" applyNumberFormat="1" applyFill="1" applyBorder="1" applyAlignment="1">
      <alignment horizontal="center"/>
    </xf>
    <xf numFmtId="165" fontId="0" fillId="3" borderId="1" xfId="0" applyNumberFormat="1" applyFill="1" applyBorder="1" applyAlignment="1">
      <alignment horizontal="center"/>
    </xf>
    <xf numFmtId="0" fontId="18" fillId="3" borderId="2" xfId="1" applyFill="1" applyBorder="1" applyAlignment="1" applyProtection="1">
      <alignment horizontal="left"/>
    </xf>
  </cellXfs>
  <cellStyles count="2">
    <cellStyle name="Hyperlink" xfId="1" builtinId="8"/>
    <cellStyle name="Standaard" xfId="0" builtinId="0"/>
  </cellStyles>
  <dxfs count="0"/>
  <tableStyles count="0" defaultTableStyle="TableStyleMedium2" defaultPivotStyle="PivotStyleLight16"/>
  <colors>
    <mruColors>
      <color rgb="FFFBFFE5"/>
      <color rgb="FFF2F7AF"/>
      <color rgb="FFF0F6BC"/>
      <color rgb="FFEAF2A0"/>
      <color rgb="FFF2F7EF"/>
      <color rgb="FFEDF3E9"/>
      <color rgb="FFE4E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2115047</xdr:colOff>
          <xdr:row>33</xdr:row>
          <xdr:rowOff>175260</xdr:rowOff>
        </xdr:from>
        <xdr:to>
          <xdr:col>4</xdr:col>
          <xdr:colOff>103367</xdr:colOff>
          <xdr:row>35</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Ik ga akkoord met de algemene voorwaarden.</a:t>
              </a:r>
            </a:p>
          </xdr:txBody>
        </xdr:sp>
        <xdr:clientData fLocksWithSheet="0"/>
      </xdr:twoCellAnchor>
    </mc:Choice>
    <mc:Fallback/>
  </mc:AlternateContent>
  <xdr:twoCellAnchor editAs="oneCell">
    <xdr:from>
      <xdr:col>1</xdr:col>
      <xdr:colOff>463827</xdr:colOff>
      <xdr:row>0</xdr:row>
      <xdr:rowOff>86138</xdr:rowOff>
    </xdr:from>
    <xdr:to>
      <xdr:col>4</xdr:col>
      <xdr:colOff>583095</xdr:colOff>
      <xdr:row>0</xdr:row>
      <xdr:rowOff>918466</xdr:rowOff>
    </xdr:to>
    <xdr:pic>
      <xdr:nvPicPr>
        <xdr:cNvPr id="4" name="Afbeelding 3">
          <a:extLst>
            <a:ext uri="{FF2B5EF4-FFF2-40B4-BE49-F238E27FC236}">
              <a16:creationId xmlns:a16="http://schemas.microsoft.com/office/drawing/2014/main" id="{4F0165FC-FAD8-4DCD-810C-D1986D60F9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497" y="86138"/>
          <a:ext cx="4552120" cy="8323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stermore.be/"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L43"/>
  <sheetViews>
    <sheetView showGridLines="0" tabSelected="1" zoomScale="115" zoomScaleNormal="115" workbookViewId="0">
      <pane ySplit="2" topLeftCell="A3" activePane="bottomLeft" state="frozen"/>
      <selection pane="bottomLeft" activeCell="C26" sqref="C26:D26"/>
    </sheetView>
  </sheetViews>
  <sheetFormatPr defaultColWidth="9.109375" defaultRowHeight="14.4" x14ac:dyDescent="0.3"/>
  <cols>
    <col min="1" max="1" width="4" style="4" customWidth="1"/>
    <col min="2" max="2" width="30.88671875" style="4" customWidth="1"/>
    <col min="3" max="3" width="16.5546875" style="4" customWidth="1"/>
    <col min="4" max="4" width="17.21875" style="4" customWidth="1"/>
    <col min="5" max="5" width="16" style="4" customWidth="1"/>
    <col min="6" max="6" width="3.88671875" style="4" customWidth="1"/>
    <col min="7" max="16384" width="9.109375" style="4"/>
  </cols>
  <sheetData>
    <row r="1" spans="1:8" ht="73.5" customHeight="1" x14ac:dyDescent="0.3">
      <c r="A1" s="1"/>
      <c r="B1" s="2"/>
      <c r="C1" s="2"/>
      <c r="D1" s="2"/>
      <c r="E1" s="2"/>
      <c r="F1" s="3"/>
    </row>
    <row r="2" spans="1:8" ht="33" customHeight="1" x14ac:dyDescent="0.45">
      <c r="A2" s="5"/>
      <c r="B2" s="10" t="s">
        <v>28</v>
      </c>
      <c r="C2" s="6"/>
      <c r="D2" s="6"/>
      <c r="E2" s="41">
        <f ca="1">TODAY()</f>
        <v>44196</v>
      </c>
      <c r="F2" s="7"/>
    </row>
    <row r="3" spans="1:8" ht="11.25" customHeight="1" thickBot="1" x14ac:dyDescent="0.45">
      <c r="A3" s="11"/>
      <c r="B3" s="12"/>
      <c r="C3" s="13"/>
      <c r="D3" s="13"/>
      <c r="E3" s="13"/>
      <c r="F3" s="14"/>
    </row>
    <row r="4" spans="1:8" ht="17.25" customHeight="1" thickBot="1" x14ac:dyDescent="0.35">
      <c r="A4" s="11"/>
      <c r="B4" s="40" t="s">
        <v>3</v>
      </c>
      <c r="C4" s="13"/>
      <c r="D4" s="8"/>
      <c r="E4" s="13"/>
      <c r="F4" s="14"/>
    </row>
    <row r="5" spans="1:8" ht="12" customHeight="1" x14ac:dyDescent="0.3">
      <c r="A5" s="11"/>
      <c r="B5" s="13"/>
      <c r="C5" s="13"/>
      <c r="D5" s="13"/>
      <c r="E5" s="13"/>
      <c r="F5" s="14"/>
    </row>
    <row r="6" spans="1:8" x14ac:dyDescent="0.3">
      <c r="A6" s="11"/>
      <c r="B6" s="15" t="s">
        <v>4</v>
      </c>
      <c r="C6" s="16" t="s">
        <v>1</v>
      </c>
      <c r="D6" s="16" t="s">
        <v>0</v>
      </c>
      <c r="E6" s="16" t="s">
        <v>11</v>
      </c>
      <c r="F6" s="14"/>
    </row>
    <row r="7" spans="1:8" ht="15" customHeight="1" x14ac:dyDescent="0.3">
      <c r="A7" s="11"/>
      <c r="B7" s="17" t="s">
        <v>24</v>
      </c>
      <c r="C7" s="18" t="s">
        <v>8</v>
      </c>
      <c r="D7" s="60">
        <f>IF($D$4&lt;500,$D$4,0)</f>
        <v>0</v>
      </c>
      <c r="E7" s="29" t="str">
        <f>IF(D7&gt;0,6,"")</f>
        <v/>
      </c>
      <c r="F7" s="14"/>
    </row>
    <row r="8" spans="1:8" x14ac:dyDescent="0.3">
      <c r="A8" s="11"/>
      <c r="B8" s="19" t="s">
        <v>7</v>
      </c>
      <c r="C8" s="61">
        <v>1.2E-2</v>
      </c>
      <c r="D8" s="60">
        <f>IF(AND(499&lt;$D$4,$D$4&lt;1000),$D$4,0)</f>
        <v>0</v>
      </c>
      <c r="E8" s="29" t="str">
        <f>IF(D8&gt;0,D8*C8,"")</f>
        <v/>
      </c>
      <c r="F8" s="14"/>
    </row>
    <row r="9" spans="1:8" x14ac:dyDescent="0.3">
      <c r="A9" s="11"/>
      <c r="B9" s="19" t="s">
        <v>5</v>
      </c>
      <c r="C9" s="61">
        <v>0.01</v>
      </c>
      <c r="D9" s="60">
        <f>IF(AND(999&lt;$D$4,$D$4&lt;5000),$D$4,0)</f>
        <v>0</v>
      </c>
      <c r="E9" s="29" t="str">
        <f>IF(D9&gt;0,D9*C9,"")</f>
        <v/>
      </c>
      <c r="F9" s="14"/>
    </row>
    <row r="10" spans="1:8" x14ac:dyDescent="0.3">
      <c r="A10" s="11"/>
      <c r="B10" s="19" t="s">
        <v>6</v>
      </c>
      <c r="C10" s="61">
        <v>9.2999999999999992E-3</v>
      </c>
      <c r="D10" s="60">
        <f>IF(AND(4999&lt;$D$4,$D$4&lt;10001),$D$4,0)</f>
        <v>0</v>
      </c>
      <c r="E10" s="29" t="str">
        <f>IF(D10&gt;0,D10*C10,"")</f>
        <v/>
      </c>
      <c r="F10" s="14"/>
    </row>
    <row r="11" spans="1:8" x14ac:dyDescent="0.3">
      <c r="A11" s="11"/>
      <c r="B11" s="19" t="s">
        <v>2</v>
      </c>
      <c r="C11" s="61">
        <v>8.8000000000000005E-3</v>
      </c>
      <c r="D11" s="60">
        <f>IF($D$4&gt;10000,$D$4,0)</f>
        <v>0</v>
      </c>
      <c r="E11" s="29" t="str">
        <f>IF(D11&gt;0,D11*C11,"")</f>
        <v/>
      </c>
      <c r="F11" s="14"/>
    </row>
    <row r="12" spans="1:8" ht="8.25" customHeight="1" x14ac:dyDescent="0.3">
      <c r="A12" s="11"/>
      <c r="B12" s="13"/>
      <c r="C12" s="13"/>
      <c r="D12" s="13"/>
      <c r="E12" s="27"/>
      <c r="F12" s="14"/>
    </row>
    <row r="13" spans="1:8" x14ac:dyDescent="0.3">
      <c r="A13" s="11"/>
      <c r="B13" s="13"/>
      <c r="C13" s="51" t="s">
        <v>10</v>
      </c>
      <c r="D13" s="52"/>
      <c r="E13" s="30" t="str">
        <f>IF(D4&gt;0,"binnen"&amp;" "&amp;IF(D4&gt;2000,3+ROUND((D4-2000)/2000,0),3)&amp;" "&amp;"dagen","")</f>
        <v/>
      </c>
      <c r="F13" s="14"/>
    </row>
    <row r="14" spans="1:8" ht="10.5" customHeight="1" x14ac:dyDescent="0.3">
      <c r="A14" s="11"/>
      <c r="B14" s="13"/>
      <c r="C14" s="24"/>
      <c r="D14" s="24"/>
      <c r="E14" s="45"/>
      <c r="F14" s="14"/>
    </row>
    <row r="15" spans="1:8" ht="6.75" customHeight="1" thickBot="1" x14ac:dyDescent="0.35">
      <c r="A15" s="11"/>
      <c r="B15" s="53" t="s">
        <v>12</v>
      </c>
      <c r="C15" s="53"/>
      <c r="D15" s="25"/>
      <c r="E15" s="28"/>
      <c r="F15" s="14"/>
      <c r="H15" s="44"/>
    </row>
    <row r="16" spans="1:8" ht="18" customHeight="1" thickBot="1" x14ac:dyDescent="0.35">
      <c r="A16" s="11"/>
      <c r="B16" s="53"/>
      <c r="C16" s="53"/>
      <c r="D16" s="8"/>
      <c r="E16" s="28"/>
      <c r="F16" s="14"/>
    </row>
    <row r="17" spans="1:6" ht="8.25" customHeight="1" x14ac:dyDescent="0.3">
      <c r="A17" s="11"/>
      <c r="B17" s="53"/>
      <c r="C17" s="53"/>
      <c r="D17" s="25"/>
      <c r="E17" s="28"/>
      <c r="F17" s="14"/>
    </row>
    <row r="18" spans="1:6" ht="12.75" customHeight="1" x14ac:dyDescent="0.3">
      <c r="A18" s="11"/>
      <c r="B18" s="26"/>
      <c r="C18" s="26"/>
      <c r="D18" s="25"/>
      <c r="E18" s="28"/>
      <c r="F18" s="14"/>
    </row>
    <row r="19" spans="1:6" ht="15.75" customHeight="1" x14ac:dyDescent="0.3">
      <c r="A19" s="11"/>
      <c r="B19" s="54" t="s">
        <v>25</v>
      </c>
      <c r="C19" s="54"/>
      <c r="D19" s="54"/>
      <c r="E19" s="38">
        <f>SUM(E7:E11)+D16*7.5</f>
        <v>0</v>
      </c>
      <c r="F19" s="14"/>
    </row>
    <row r="20" spans="1:6" x14ac:dyDescent="0.3">
      <c r="A20" s="11"/>
      <c r="B20" s="54" t="s">
        <v>9</v>
      </c>
      <c r="C20" s="54"/>
      <c r="D20" s="54"/>
      <c r="E20" s="31" t="str">
        <f>IF(D4&gt;0,"binnen"&amp;" "&amp;IF(D4&gt;2000,(3+ROUND((D4-2000)/2000,0)),3)-D16&amp;" "&amp;"dagen","")</f>
        <v/>
      </c>
      <c r="F20" s="14"/>
    </row>
    <row r="21" spans="1:6" x14ac:dyDescent="0.3">
      <c r="A21" s="11"/>
      <c r="B21" s="13"/>
      <c r="C21" s="13"/>
      <c r="D21" s="13"/>
      <c r="E21" s="13"/>
      <c r="F21" s="14"/>
    </row>
    <row r="22" spans="1:6" s="35" customFormat="1" ht="7.5" customHeight="1" x14ac:dyDescent="0.3">
      <c r="A22" s="32"/>
      <c r="B22" s="33"/>
      <c r="C22" s="33"/>
      <c r="D22" s="33"/>
      <c r="E22" s="33"/>
      <c r="F22" s="34"/>
    </row>
    <row r="23" spans="1:6" s="35" customFormat="1" ht="15" customHeight="1" x14ac:dyDescent="0.3">
      <c r="A23" s="11"/>
      <c r="B23" s="40" t="s">
        <v>14</v>
      </c>
      <c r="C23" s="13"/>
      <c r="D23" s="13"/>
      <c r="E23" s="13"/>
      <c r="F23" s="14"/>
    </row>
    <row r="24" spans="1:6" s="35" customFormat="1" ht="24.75" customHeight="1" x14ac:dyDescent="0.3">
      <c r="A24" s="11"/>
      <c r="B24" s="56" t="s">
        <v>29</v>
      </c>
      <c r="C24" s="56"/>
      <c r="D24" s="56"/>
      <c r="E24" s="56"/>
      <c r="F24" s="14"/>
    </row>
    <row r="25" spans="1:6" s="35" customFormat="1" ht="7.5" customHeight="1" thickBot="1" x14ac:dyDescent="0.35">
      <c r="A25" s="11"/>
      <c r="B25" s="46"/>
      <c r="C25" s="13"/>
      <c r="D25" s="13"/>
      <c r="E25" s="13"/>
      <c r="F25" s="14"/>
    </row>
    <row r="26" spans="1:6" s="35" customFormat="1" ht="15" customHeight="1" thickBot="1" x14ac:dyDescent="0.35">
      <c r="A26" s="11"/>
      <c r="B26" s="39" t="s">
        <v>16</v>
      </c>
      <c r="C26" s="49"/>
      <c r="D26" s="50"/>
      <c r="E26" s="13"/>
      <c r="F26" s="14"/>
    </row>
    <row r="27" spans="1:6" s="35" customFormat="1" ht="15" customHeight="1" thickBot="1" x14ac:dyDescent="0.35">
      <c r="A27" s="11"/>
      <c r="B27" s="39" t="s">
        <v>17</v>
      </c>
      <c r="C27" s="49"/>
      <c r="D27" s="50"/>
      <c r="E27" s="13"/>
      <c r="F27" s="14"/>
    </row>
    <row r="28" spans="1:6" s="35" customFormat="1" ht="15" customHeight="1" thickBot="1" x14ac:dyDescent="0.35">
      <c r="A28" s="11"/>
      <c r="B28" s="39" t="s">
        <v>23</v>
      </c>
      <c r="C28" s="49"/>
      <c r="D28" s="50"/>
      <c r="E28" s="13"/>
      <c r="F28" s="14"/>
    </row>
    <row r="29" spans="1:6" s="35" customFormat="1" ht="15" customHeight="1" thickBot="1" x14ac:dyDescent="0.35">
      <c r="A29" s="11"/>
      <c r="B29" s="39" t="s">
        <v>18</v>
      </c>
      <c r="C29" s="49"/>
      <c r="D29" s="50"/>
      <c r="E29" s="13"/>
      <c r="F29" s="14"/>
    </row>
    <row r="30" spans="1:6" s="35" customFormat="1" ht="15" customHeight="1" thickBot="1" x14ac:dyDescent="0.35">
      <c r="A30" s="11"/>
      <c r="B30" s="39" t="s">
        <v>19</v>
      </c>
      <c r="C30" s="49"/>
      <c r="D30" s="50"/>
      <c r="E30" s="13"/>
      <c r="F30" s="14"/>
    </row>
    <row r="31" spans="1:6" s="35" customFormat="1" ht="15" customHeight="1" thickBot="1" x14ac:dyDescent="0.35">
      <c r="A31" s="11"/>
      <c r="B31" s="39" t="s">
        <v>20</v>
      </c>
      <c r="C31" s="49"/>
      <c r="D31" s="50"/>
      <c r="E31" s="13"/>
      <c r="F31" s="14"/>
    </row>
    <row r="32" spans="1:6" s="35" customFormat="1" ht="15" customHeight="1" thickBot="1" x14ac:dyDescent="0.35">
      <c r="A32" s="11"/>
      <c r="B32" s="39" t="s">
        <v>15</v>
      </c>
      <c r="C32" s="49"/>
      <c r="D32" s="50"/>
      <c r="E32" s="13"/>
      <c r="F32" s="14"/>
    </row>
    <row r="33" spans="1:12" s="35" customFormat="1" ht="15" customHeight="1" thickBot="1" x14ac:dyDescent="0.35">
      <c r="A33" s="11"/>
      <c r="B33" s="39" t="s">
        <v>21</v>
      </c>
      <c r="C33" s="49"/>
      <c r="D33" s="50"/>
      <c r="E33" s="13"/>
      <c r="F33" s="14"/>
    </row>
    <row r="34" spans="1:12" s="35" customFormat="1" ht="15" customHeight="1" thickBot="1" x14ac:dyDescent="0.35">
      <c r="A34" s="11"/>
      <c r="B34" s="39" t="s">
        <v>22</v>
      </c>
      <c r="C34" s="49"/>
      <c r="D34" s="50"/>
      <c r="E34" s="13"/>
      <c r="F34" s="14"/>
    </row>
    <row r="35" spans="1:12" s="35" customFormat="1" ht="15" customHeight="1" thickBot="1" x14ac:dyDescent="0.35">
      <c r="A35" s="11"/>
      <c r="B35" s="13"/>
      <c r="C35" s="58"/>
      <c r="D35" s="59"/>
      <c r="E35" s="13"/>
      <c r="F35" s="14"/>
    </row>
    <row r="36" spans="1:12" s="35" customFormat="1" ht="15" customHeight="1" x14ac:dyDescent="0.3">
      <c r="A36" s="11"/>
      <c r="B36" s="13"/>
      <c r="C36" s="13"/>
      <c r="D36" s="13"/>
      <c r="E36" s="13"/>
      <c r="F36" s="14"/>
    </row>
    <row r="37" spans="1:12" s="35" customFormat="1" ht="6" customHeight="1" x14ac:dyDescent="0.3">
      <c r="A37" s="32"/>
      <c r="B37" s="33"/>
      <c r="C37" s="33"/>
      <c r="D37" s="33"/>
      <c r="E37" s="33"/>
      <c r="F37" s="34"/>
    </row>
    <row r="38" spans="1:12" s="9" customFormat="1" ht="28.5" customHeight="1" x14ac:dyDescent="0.3">
      <c r="A38" s="20"/>
      <c r="B38" s="57" t="s">
        <v>27</v>
      </c>
      <c r="C38" s="57"/>
      <c r="D38" s="57"/>
      <c r="E38" s="57"/>
      <c r="F38" s="21"/>
      <c r="H38" s="4"/>
      <c r="I38" s="4"/>
      <c r="J38" s="4"/>
      <c r="K38" s="4"/>
      <c r="L38" s="4"/>
    </row>
    <row r="39" spans="1:12" s="9" customFormat="1" ht="15" customHeight="1" x14ac:dyDescent="0.3">
      <c r="A39" s="20"/>
      <c r="B39" s="36" t="s">
        <v>26</v>
      </c>
      <c r="C39" s="37"/>
      <c r="D39" s="37"/>
      <c r="E39" s="37"/>
      <c r="F39" s="21"/>
      <c r="H39" s="4"/>
      <c r="I39" s="4"/>
      <c r="J39" s="4"/>
      <c r="K39" s="4"/>
      <c r="L39" s="4"/>
    </row>
    <row r="40" spans="1:12" s="9" customFormat="1" ht="13.5" customHeight="1" x14ac:dyDescent="0.3">
      <c r="A40" s="20"/>
      <c r="B40" s="42" t="s">
        <v>13</v>
      </c>
      <c r="C40" s="43"/>
      <c r="D40" s="43"/>
      <c r="E40" s="43"/>
      <c r="F40" s="21"/>
      <c r="H40" s="4"/>
      <c r="I40" s="4"/>
      <c r="J40" s="4"/>
      <c r="K40" s="4"/>
      <c r="L40" s="4"/>
    </row>
    <row r="41" spans="1:12" s="9" customFormat="1" ht="18" customHeight="1" x14ac:dyDescent="0.3">
      <c r="A41" s="20"/>
      <c r="B41" s="55" t="s">
        <v>32</v>
      </c>
      <c r="C41" s="55"/>
      <c r="D41" s="55"/>
      <c r="E41" s="55"/>
      <c r="F41" s="21"/>
      <c r="H41" s="4"/>
      <c r="I41" s="4"/>
      <c r="J41" s="4"/>
      <c r="K41" s="4"/>
      <c r="L41" s="4"/>
    </row>
    <row r="42" spans="1:12" s="9" customFormat="1" ht="36.75" customHeight="1" x14ac:dyDescent="0.3">
      <c r="A42" s="20"/>
      <c r="B42" s="55"/>
      <c r="C42" s="55"/>
      <c r="D42" s="55"/>
      <c r="E42" s="55"/>
      <c r="F42" s="21"/>
      <c r="H42" s="4"/>
      <c r="I42" s="4"/>
      <c r="J42" s="4"/>
      <c r="K42" s="4"/>
      <c r="L42" s="4"/>
    </row>
    <row r="43" spans="1:12" ht="14.25" customHeight="1" x14ac:dyDescent="0.3">
      <c r="A43" s="22"/>
      <c r="B43" s="62" t="s">
        <v>31</v>
      </c>
      <c r="C43" s="23"/>
      <c r="D43" s="23"/>
      <c r="E43" s="47" t="s">
        <v>30</v>
      </c>
      <c r="F43" s="48"/>
    </row>
  </sheetData>
  <sheetProtection algorithmName="SHA-512" hashValue="T3BP2eY/AFR7b84qcshW7cnXn4JnIMf2uOse+9p7q7629Z0PVl1dI/8PQp7akdqAsFxuAbWUXJx09i9e2reVeg==" saltValue="sshqWJ97FJIiqLGWi/iCKA==" spinCount="100000" sheet="1" selectLockedCells="1"/>
  <mergeCells count="18">
    <mergeCell ref="C13:D13"/>
    <mergeCell ref="B15:C17"/>
    <mergeCell ref="B19:D19"/>
    <mergeCell ref="B20:D20"/>
    <mergeCell ref="B41:E42"/>
    <mergeCell ref="C26:D26"/>
    <mergeCell ref="C27:D27"/>
    <mergeCell ref="C28:D28"/>
    <mergeCell ref="B24:E24"/>
    <mergeCell ref="B38:E38"/>
    <mergeCell ref="C35:D35"/>
    <mergeCell ref="E43:F43"/>
    <mergeCell ref="C29:D29"/>
    <mergeCell ref="C30:D30"/>
    <mergeCell ref="C31:D31"/>
    <mergeCell ref="C32:D32"/>
    <mergeCell ref="C33:D33"/>
    <mergeCell ref="C34:D34"/>
  </mergeCells>
  <hyperlinks>
    <hyperlink ref="B43" r:id="rId1" xr:uid="{D70C5B54-0612-4E0E-B8C2-86187C84FDE0}"/>
  </hyperlinks>
  <pageMargins left="0.7" right="0.7" top="0.75" bottom="0.75" header="0.3" footer="0.3"/>
  <pageSetup paperSize="9" scale="98"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1</xdr:col>
                    <xdr:colOff>2118360</xdr:colOff>
                    <xdr:row>33</xdr:row>
                    <xdr:rowOff>175260</xdr:rowOff>
                  </from>
                  <to>
                    <xdr:col>4</xdr:col>
                    <xdr:colOff>106680</xdr:colOff>
                    <xdr:row>35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Sheet1</vt:lpstr>
      <vt:lpstr>Sheet1!Afdrukbereik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Vleugels</dc:creator>
  <cp:lastModifiedBy>Sanne Vleugels</cp:lastModifiedBy>
  <cp:lastPrinted>2017-03-02T22:55:42Z</cp:lastPrinted>
  <dcterms:created xsi:type="dcterms:W3CDTF">2017-02-24T17:33:15Z</dcterms:created>
  <dcterms:modified xsi:type="dcterms:W3CDTF">2020-12-31T09:13:39Z</dcterms:modified>
</cp:coreProperties>
</file>